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Marketing\Education\2020-21\11+\Downloadable order form\"/>
    </mc:Choice>
  </mc:AlternateContent>
  <bookViews>
    <workbookView xWindow="4515" yWindow="945" windowWidth="27645" windowHeight="15675"/>
  </bookViews>
  <sheets>
    <sheet name="Pass Your 11+ Order Form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8" i="1" l="1"/>
  <c r="I17" i="1"/>
  <c r="I14" i="1"/>
  <c r="I13" i="1"/>
  <c r="I10" i="1"/>
  <c r="I9" i="1"/>
  <c r="I6" i="1"/>
  <c r="I4" i="1"/>
  <c r="I2" i="1"/>
  <c r="G14" i="1"/>
  <c r="G13" i="1"/>
  <c r="G12" i="1"/>
  <c r="G11" i="1"/>
  <c r="G10" i="1"/>
  <c r="G9" i="1"/>
  <c r="G6" i="1"/>
  <c r="G4" i="1"/>
  <c r="G2" i="1"/>
  <c r="F17" i="1"/>
  <c r="G17" i="1" s="1"/>
  <c r="F15" i="1"/>
  <c r="I15" i="1" s="1"/>
  <c r="F13" i="1"/>
  <c r="F11" i="1"/>
  <c r="F9" i="1"/>
  <c r="F7" i="1"/>
  <c r="I7" i="1" s="1"/>
  <c r="F5" i="1"/>
  <c r="I5" i="1" s="1"/>
  <c r="F3" i="1"/>
  <c r="I3" i="1" s="1"/>
  <c r="E17" i="1"/>
  <c r="E16" i="1"/>
  <c r="I16" i="1" s="1"/>
  <c r="E14" i="1"/>
  <c r="E12" i="1"/>
  <c r="I12" i="1" s="1"/>
  <c r="I11" i="1"/>
  <c r="E10" i="1"/>
  <c r="E8" i="1"/>
  <c r="I8" i="1" s="1"/>
  <c r="E6" i="1"/>
  <c r="E4" i="1"/>
  <c r="E2" i="1"/>
  <c r="I18" i="1" l="1"/>
  <c r="G3" i="1"/>
  <c r="G5" i="1"/>
  <c r="G7" i="1"/>
  <c r="G15" i="1"/>
  <c r="G8" i="1"/>
  <c r="G16" i="1"/>
</calcChain>
</file>

<file path=xl/sharedStrings.xml><?xml version="1.0" encoding="utf-8"?>
<sst xmlns="http://schemas.openxmlformats.org/spreadsheetml/2006/main" count="42" uniqueCount="27">
  <si>
    <t>Required?</t>
  </si>
  <si>
    <t>ISBN</t>
  </si>
  <si>
    <t>Qty in Pack</t>
  </si>
  <si>
    <t>Title</t>
  </si>
  <si>
    <t>Offer Price (£)</t>
  </si>
  <si>
    <t>RRP (£)</t>
  </si>
  <si>
    <t>Saving (£)</t>
  </si>
  <si>
    <t>Quantity</t>
  </si>
  <si>
    <t>Total</t>
  </si>
  <si>
    <t>11+ Practice Papers for the CEM Test Ages 9-10</t>
  </si>
  <si>
    <t>11+ Practice Papers for the CEM Test Ages 10-11</t>
  </si>
  <si>
    <t>11+ 15-Minute Practice Papers for the CEM Test Ages 9-10</t>
  </si>
  <si>
    <t>11+ 15-Minute Practice Papers for the CEM Test Ages 10-11</t>
  </si>
  <si>
    <t>11+ English Comprehension Practice and Assessment for the CEM Test Ages 10-11</t>
  </si>
  <si>
    <t>11+ Verbal Reasoning Practice and Assessment for the CEM Test Ages 10-11</t>
  </si>
  <si>
    <t>11+ Non-Verbal Reasoning Practice and Assessment for the CEM Test Ages 10-11</t>
  </si>
  <si>
    <t>11+ Mathematics Practice and Assessment for the CEM Test Ages 10-11</t>
  </si>
  <si>
    <t>Single Title</t>
  </si>
  <si>
    <t>Set of 6</t>
  </si>
  <si>
    <t>11+ Practice Papers for the CEM Test Ages 9-10 x 6</t>
  </si>
  <si>
    <t>11+ Practice Papers for the CEM Test Ages 10-11 x 6</t>
  </si>
  <si>
    <t>11+ 15-Minute Practice Papers for the CEM Test Ages 9-10 x 6</t>
  </si>
  <si>
    <t>11+ 15-Minute Practice Papers for the CEM Test Ages 10-11 x 6</t>
  </si>
  <si>
    <t>11+ English Comprehension Practice and Assessment for the CEM Test Ages 10-11 x 6</t>
  </si>
  <si>
    <t>11+ Verbal Reasoning Practice and Assessment for the CEM Test Ages 10-11 x 6</t>
  </si>
  <si>
    <t>11+ Non-Verbal Reasoning Practice and Assessment for the CEM Test Ages 10-11 x 6</t>
  </si>
  <si>
    <t>11+ Mathematics Practice and Assessment for the CEM Test Ages 10-11 x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</si>
</sst>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£&quot;* #,##0.00_);_(&quot;£&quot;* \(#,##0.00\);_(&quot;£&quot;* &quot;-&quot;??_);_(@_)"/>
    <numFmt numFmtId="165" formatCode="_-&quot;£&quot;* #,##0.00_-;\-&quot;£&quot;* #,##0.00_-;_-&quot;£&quot;* &quot;-&quot;??_-;_-@_-"/>
    <numFmt numFmtId="166" formatCode="_-[$£-809]* #,##0.00_-;\-[$£-809]* #,##0.00_-;_-[$£-809]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0" borderId="2" xfId="0" applyFont="1" applyBorder="1"/>
    <xf numFmtId="164" fontId="1" fillId="0" borderId="2" xfId="0" applyNumberFormat="1" applyFont="1" applyBorder="1"/>
    <xf numFmtId="0" fontId="0" fillId="0" borderId="1" xfId="0" applyFill="1" applyBorder="1"/>
    <xf numFmtId="1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horizontal="left"/>
    </xf>
    <xf numFmtId="166" fontId="3" fillId="0" borderId="1" xfId="0" applyNumberFormat="1" applyFont="1" applyFill="1" applyBorder="1" applyAlignment="1">
      <alignment horizontal="left"/>
    </xf>
    <xf numFmtId="164" fontId="0" fillId="0" borderId="1" xfId="0" applyNumberFormat="1" applyFill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D11" sqref="D11"/>
    </sheetView>
  </sheetViews>
  <sheetFormatPr defaultColWidth="11" defaultRowHeight="15.75" x14ac:dyDescent="0.25"/>
  <cols>
    <col min="1" max="1" width="8.25" customWidth="1"/>
    <col min="2" max="2" width="14.125" bestFit="1" customWidth="1"/>
    <col min="4" max="4" width="72.5" bestFit="1" customWidth="1"/>
    <col min="5" max="5" width="12.5" bestFit="1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s="4"/>
      <c r="B2" s="5">
        <v>9781407183725</v>
      </c>
      <c r="C2" s="6" t="s">
        <v>17</v>
      </c>
      <c r="D2" s="7" t="s">
        <v>9</v>
      </c>
      <c r="E2" s="8">
        <f>F2</f>
        <v>5.99</v>
      </c>
      <c r="F2" s="8">
        <v>5.99</v>
      </c>
      <c r="G2" s="9">
        <f>F2-E2</f>
        <v>0</v>
      </c>
      <c r="H2" s="4"/>
      <c r="I2" s="10">
        <f>E2*H2</f>
        <v>0</v>
      </c>
    </row>
    <row r="3" spans="1:9" x14ac:dyDescent="0.25">
      <c r="A3" s="4"/>
      <c r="B3" s="5">
        <v>9789999682671</v>
      </c>
      <c r="C3" s="6" t="s">
        <v>18</v>
      </c>
      <c r="D3" s="7" t="s">
        <v>19</v>
      </c>
      <c r="E3" s="8">
        <v>32.35</v>
      </c>
      <c r="F3" s="8">
        <f>F2*6</f>
        <v>35.94</v>
      </c>
      <c r="G3" s="9">
        <f t="shared" ref="G3:G17" si="0">F3-E3</f>
        <v>3.5899999999999963</v>
      </c>
      <c r="H3" s="4"/>
      <c r="I3" s="10">
        <f t="shared" ref="I3:I17" si="1">E3*H3</f>
        <v>0</v>
      </c>
    </row>
    <row r="4" spans="1:9" x14ac:dyDescent="0.25">
      <c r="A4" s="4"/>
      <c r="B4" s="5">
        <v>9781407183732</v>
      </c>
      <c r="C4" s="6" t="s">
        <v>17</v>
      </c>
      <c r="D4" s="7" t="s">
        <v>10</v>
      </c>
      <c r="E4" s="8">
        <f t="shared" ref="E4:E16" si="2">F4</f>
        <v>5.99</v>
      </c>
      <c r="F4" s="8">
        <v>5.99</v>
      </c>
      <c r="G4" s="9">
        <f t="shared" si="0"/>
        <v>0</v>
      </c>
      <c r="H4" s="4"/>
      <c r="I4" s="10">
        <f t="shared" si="1"/>
        <v>0</v>
      </c>
    </row>
    <row r="5" spans="1:9" x14ac:dyDescent="0.25">
      <c r="A5" s="4"/>
      <c r="B5" s="5">
        <v>9789999682695</v>
      </c>
      <c r="C5" s="6" t="s">
        <v>18</v>
      </c>
      <c r="D5" s="7" t="s">
        <v>20</v>
      </c>
      <c r="E5" s="8">
        <v>32.35</v>
      </c>
      <c r="F5" s="8">
        <f>F4*6</f>
        <v>35.94</v>
      </c>
      <c r="G5" s="9">
        <f t="shared" si="0"/>
        <v>3.5899999999999963</v>
      </c>
      <c r="H5" s="4"/>
      <c r="I5" s="10">
        <f t="shared" si="1"/>
        <v>0</v>
      </c>
    </row>
    <row r="6" spans="1:9" x14ac:dyDescent="0.25">
      <c r="A6" s="4"/>
      <c r="B6" s="5">
        <v>9781407183749</v>
      </c>
      <c r="C6" s="6" t="s">
        <v>17</v>
      </c>
      <c r="D6" s="7" t="s">
        <v>11</v>
      </c>
      <c r="E6" s="8">
        <f t="shared" si="2"/>
        <v>5.99</v>
      </c>
      <c r="F6" s="8">
        <v>5.99</v>
      </c>
      <c r="G6" s="9">
        <f t="shared" si="0"/>
        <v>0</v>
      </c>
      <c r="H6" s="4"/>
      <c r="I6" s="10">
        <f t="shared" si="1"/>
        <v>0</v>
      </c>
    </row>
    <row r="7" spans="1:9" x14ac:dyDescent="0.25">
      <c r="A7" s="4"/>
      <c r="B7" s="5">
        <v>9789999682718</v>
      </c>
      <c r="C7" s="6" t="s">
        <v>18</v>
      </c>
      <c r="D7" s="7" t="s">
        <v>21</v>
      </c>
      <c r="E7" s="8">
        <v>32.35</v>
      </c>
      <c r="F7" s="8">
        <f>F6*6</f>
        <v>35.94</v>
      </c>
      <c r="G7" s="9">
        <f t="shared" si="0"/>
        <v>3.5899999999999963</v>
      </c>
      <c r="H7" s="4"/>
      <c r="I7" s="10">
        <f t="shared" si="1"/>
        <v>0</v>
      </c>
    </row>
    <row r="8" spans="1:9" x14ac:dyDescent="0.25">
      <c r="A8" s="4"/>
      <c r="B8" s="5">
        <v>9781407183756</v>
      </c>
      <c r="C8" s="6" t="s">
        <v>17</v>
      </c>
      <c r="D8" s="7" t="s">
        <v>12</v>
      </c>
      <c r="E8" s="8">
        <f t="shared" si="2"/>
        <v>5.99</v>
      </c>
      <c r="F8" s="8">
        <v>5.99</v>
      </c>
      <c r="G8" s="9">
        <f t="shared" si="0"/>
        <v>0</v>
      </c>
      <c r="H8" s="4"/>
      <c r="I8" s="10">
        <f t="shared" si="1"/>
        <v>0</v>
      </c>
    </row>
    <row r="9" spans="1:9" x14ac:dyDescent="0.25">
      <c r="A9" s="4"/>
      <c r="B9" s="5">
        <v>9789999682732</v>
      </c>
      <c r="C9" s="6" t="s">
        <v>18</v>
      </c>
      <c r="D9" s="7" t="s">
        <v>22</v>
      </c>
      <c r="E9" s="8">
        <v>32.35</v>
      </c>
      <c r="F9" s="8">
        <f>F8*6</f>
        <v>35.94</v>
      </c>
      <c r="G9" s="9">
        <f t="shared" si="0"/>
        <v>3.5899999999999963</v>
      </c>
      <c r="H9" s="4"/>
      <c r="I9" s="10">
        <f t="shared" si="1"/>
        <v>0</v>
      </c>
    </row>
    <row r="10" spans="1:9" x14ac:dyDescent="0.25">
      <c r="A10" s="4"/>
      <c r="B10" s="5">
        <v>9781407183763</v>
      </c>
      <c r="C10" s="6" t="s">
        <v>17</v>
      </c>
      <c r="D10" s="7" t="s">
        <v>13</v>
      </c>
      <c r="E10" s="8">
        <f t="shared" si="2"/>
        <v>5.99</v>
      </c>
      <c r="F10" s="8">
        <v>5.99</v>
      </c>
      <c r="G10" s="9">
        <f t="shared" si="0"/>
        <v>0</v>
      </c>
      <c r="H10" s="4"/>
      <c r="I10" s="10">
        <f t="shared" si="1"/>
        <v>0</v>
      </c>
    </row>
    <row r="11" spans="1:9" x14ac:dyDescent="0.25">
      <c r="A11" s="4"/>
      <c r="B11" s="5">
        <v>9789999682756</v>
      </c>
      <c r="C11" s="6" t="s">
        <v>18</v>
      </c>
      <c r="D11" s="7" t="s">
        <v>23</v>
      </c>
      <c r="E11" s="8">
        <v>32.35</v>
      </c>
      <c r="F11" s="8">
        <f>F10*6</f>
        <v>35.94</v>
      </c>
      <c r="G11" s="9">
        <f t="shared" si="0"/>
        <v>3.5899999999999963</v>
      </c>
      <c r="H11" s="4"/>
      <c r="I11" s="10">
        <f t="shared" si="1"/>
        <v>0</v>
      </c>
    </row>
    <row r="12" spans="1:9" x14ac:dyDescent="0.25">
      <c r="A12" s="4"/>
      <c r="B12" s="5">
        <v>9781407183770</v>
      </c>
      <c r="C12" s="6" t="s">
        <v>17</v>
      </c>
      <c r="D12" s="7" t="s">
        <v>14</v>
      </c>
      <c r="E12" s="8">
        <f t="shared" si="2"/>
        <v>5.99</v>
      </c>
      <c r="F12" s="8">
        <v>5.99</v>
      </c>
      <c r="G12" s="9">
        <f t="shared" si="0"/>
        <v>0</v>
      </c>
      <c r="H12" s="4"/>
      <c r="I12" s="10">
        <f t="shared" si="1"/>
        <v>0</v>
      </c>
    </row>
    <row r="13" spans="1:9" x14ac:dyDescent="0.25">
      <c r="A13" s="4"/>
      <c r="B13" s="5">
        <v>9789999682770</v>
      </c>
      <c r="C13" s="6" t="s">
        <v>18</v>
      </c>
      <c r="D13" s="7" t="s">
        <v>24</v>
      </c>
      <c r="E13" s="8">
        <v>32.35</v>
      </c>
      <c r="F13" s="8">
        <f>F12*6</f>
        <v>35.94</v>
      </c>
      <c r="G13" s="9">
        <f t="shared" si="0"/>
        <v>3.5899999999999963</v>
      </c>
      <c r="H13" s="4"/>
      <c r="I13" s="10">
        <f t="shared" si="1"/>
        <v>0</v>
      </c>
    </row>
    <row r="14" spans="1:9" x14ac:dyDescent="0.25">
      <c r="A14" s="4"/>
      <c r="B14" s="5">
        <v>9781407183787</v>
      </c>
      <c r="C14" s="6" t="s">
        <v>17</v>
      </c>
      <c r="D14" s="7" t="s">
        <v>15</v>
      </c>
      <c r="E14" s="8">
        <f t="shared" si="2"/>
        <v>5.99</v>
      </c>
      <c r="F14" s="8">
        <v>5.99</v>
      </c>
      <c r="G14" s="9">
        <f t="shared" si="0"/>
        <v>0</v>
      </c>
      <c r="H14" s="4"/>
      <c r="I14" s="10">
        <f t="shared" si="1"/>
        <v>0</v>
      </c>
    </row>
    <row r="15" spans="1:9" x14ac:dyDescent="0.25">
      <c r="A15" s="4"/>
      <c r="B15" s="5">
        <v>9789999682794</v>
      </c>
      <c r="C15" s="6" t="s">
        <v>18</v>
      </c>
      <c r="D15" s="7" t="s">
        <v>25</v>
      </c>
      <c r="E15" s="8">
        <v>32.35</v>
      </c>
      <c r="F15" s="8">
        <f>F14*6</f>
        <v>35.94</v>
      </c>
      <c r="G15" s="9">
        <f t="shared" si="0"/>
        <v>3.5899999999999963</v>
      </c>
      <c r="H15" s="4"/>
      <c r="I15" s="10">
        <f t="shared" si="1"/>
        <v>0</v>
      </c>
    </row>
    <row r="16" spans="1:9" x14ac:dyDescent="0.25">
      <c r="A16" s="4"/>
      <c r="B16" s="5">
        <v>9781407183794</v>
      </c>
      <c r="C16" s="6" t="s">
        <v>17</v>
      </c>
      <c r="D16" s="7" t="s">
        <v>16</v>
      </c>
      <c r="E16" s="8">
        <f t="shared" si="2"/>
        <v>5.99</v>
      </c>
      <c r="F16" s="8">
        <v>5.99</v>
      </c>
      <c r="G16" s="9">
        <f t="shared" si="0"/>
        <v>0</v>
      </c>
      <c r="H16" s="4"/>
      <c r="I16" s="10">
        <f t="shared" si="1"/>
        <v>0</v>
      </c>
    </row>
    <row r="17" spans="1:9" x14ac:dyDescent="0.25">
      <c r="A17" s="4"/>
      <c r="B17" s="5">
        <v>9789999682817</v>
      </c>
      <c r="C17" s="6" t="s">
        <v>18</v>
      </c>
      <c r="D17" s="7" t="s">
        <v>26</v>
      </c>
      <c r="E17" s="8">
        <f>F17*0.9</f>
        <v>32.345999999999997</v>
      </c>
      <c r="F17" s="8">
        <f>F16*6</f>
        <v>35.94</v>
      </c>
      <c r="G17" s="9">
        <f t="shared" si="0"/>
        <v>3.5940000000000012</v>
      </c>
      <c r="H17" s="4"/>
      <c r="I17" s="10">
        <f t="shared" si="1"/>
        <v>0</v>
      </c>
    </row>
    <row r="18" spans="1:9" x14ac:dyDescent="0.25">
      <c r="G18" s="2" t="s">
        <v>8</v>
      </c>
      <c r="H18" s="2">
        <f>SUM(H2:H17)</f>
        <v>0</v>
      </c>
      <c r="I18" s="3">
        <f>SUM(I2:I17)</f>
        <v>0</v>
      </c>
    </row>
  </sheetData>
  <conditionalFormatting sqref="B2:B17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Pass Your 11+ Order Form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Terry, Chloe</cp:lastModifiedBy>
  <dcterms:created xsi:type="dcterms:W3CDTF">2020-07-08T14:21:00Z</dcterms:created>
  <dcterms:modified xsi:type="dcterms:W3CDTF">2020-07-16T10:25:00Z</dcterms:modified>
</cp:coreProperties>
</file>